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989" activeTab="1"/>
  </bookViews>
  <sheets>
    <sheet name="RELACION TOTAL" sheetId="1" r:id="rId1"/>
    <sheet name="ENERO" sheetId="2" r:id="rId2"/>
    <sheet name="FEBRERO" sheetId="3" r:id="rId3"/>
  </sheets>
  <definedNames>
    <definedName name="_xlnm.Print_Area" localSheetId="1">ENERO!$A$1:$Q$8</definedName>
    <definedName name="_xlnm.Print_Area" localSheetId="2">FEBRERO!$A$2:$Q$5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3" l="1"/>
  <c r="G8" i="3"/>
  <c r="H8" i="3"/>
  <c r="I8" i="3"/>
  <c r="J8" i="3"/>
  <c r="K8" i="3"/>
  <c r="L8" i="3"/>
  <c r="Q8" i="3"/>
  <c r="A8" i="3"/>
  <c r="F7" i="3"/>
  <c r="G7" i="3"/>
  <c r="H7" i="3"/>
  <c r="I7" i="3"/>
  <c r="J7" i="3"/>
  <c r="K7" i="3"/>
  <c r="L7" i="3"/>
  <c r="Q7" i="3"/>
  <c r="A7" i="3"/>
  <c r="F6" i="3"/>
  <c r="G6" i="3"/>
  <c r="H6" i="3"/>
  <c r="I6" i="3"/>
  <c r="J6" i="3"/>
  <c r="K6" i="3"/>
  <c r="L6" i="3"/>
  <c r="Q6" i="3"/>
  <c r="A6" i="3"/>
  <c r="F5" i="3" l="1"/>
  <c r="G5" i="3"/>
  <c r="H5" i="3"/>
  <c r="I5" i="3"/>
  <c r="J5" i="3"/>
  <c r="K5" i="3"/>
  <c r="L5" i="3"/>
  <c r="Q5" i="3"/>
  <c r="A5" i="3"/>
  <c r="Q4" i="3"/>
  <c r="F4" i="3"/>
  <c r="G4" i="3"/>
  <c r="H4" i="3"/>
  <c r="I4" i="3"/>
  <c r="J4" i="3"/>
  <c r="K4" i="3"/>
  <c r="L4" i="3"/>
  <c r="A4" i="3"/>
  <c r="F17" i="2" l="1"/>
  <c r="G17" i="2"/>
  <c r="H17" i="2"/>
  <c r="I17" i="2"/>
  <c r="J17" i="2"/>
  <c r="K17" i="2"/>
  <c r="L17" i="2"/>
  <c r="Q17" i="2"/>
  <c r="A17" i="2"/>
  <c r="F16" i="2"/>
  <c r="G16" i="2"/>
  <c r="H16" i="2"/>
  <c r="I16" i="2"/>
  <c r="J16" i="2"/>
  <c r="K16" i="2"/>
  <c r="L16" i="2"/>
  <c r="Q16" i="2"/>
  <c r="A16" i="2"/>
  <c r="F15" i="2"/>
  <c r="G15" i="2"/>
  <c r="H15" i="2"/>
  <c r="I15" i="2"/>
  <c r="J15" i="2"/>
  <c r="K15" i="2"/>
  <c r="L15" i="2"/>
  <c r="Q15" i="2"/>
  <c r="A15" i="2"/>
  <c r="F14" i="2"/>
  <c r="G14" i="2"/>
  <c r="H14" i="2"/>
  <c r="I14" i="2"/>
  <c r="J14" i="2"/>
  <c r="K14" i="2"/>
  <c r="L14" i="2"/>
  <c r="Q14" i="2"/>
  <c r="A14" i="2"/>
  <c r="F13" i="2"/>
  <c r="G13" i="2"/>
  <c r="H13" i="2"/>
  <c r="I13" i="2"/>
  <c r="J13" i="2"/>
  <c r="K13" i="2"/>
  <c r="L13" i="2"/>
  <c r="Q13" i="2"/>
  <c r="A13" i="2"/>
  <c r="F12" i="2"/>
  <c r="G12" i="2"/>
  <c r="H12" i="2"/>
  <c r="I12" i="2"/>
  <c r="J12" i="2"/>
  <c r="K12" i="2"/>
  <c r="L12" i="2"/>
  <c r="Q12" i="2"/>
  <c r="A12" i="2"/>
  <c r="L11" i="2"/>
  <c r="F11" i="2"/>
  <c r="G11" i="2"/>
  <c r="H11" i="2"/>
  <c r="I11" i="2"/>
  <c r="J11" i="2"/>
  <c r="K11" i="2"/>
  <c r="Q11" i="2"/>
  <c r="A11" i="2"/>
  <c r="F10" i="2"/>
  <c r="G10" i="2"/>
  <c r="H10" i="2"/>
  <c r="I10" i="2"/>
  <c r="J10" i="2"/>
  <c r="K10" i="2"/>
  <c r="L10" i="2"/>
  <c r="Q10" i="2"/>
  <c r="A10" i="2"/>
  <c r="F9" i="2"/>
  <c r="G9" i="2"/>
  <c r="H9" i="2"/>
  <c r="I9" i="2"/>
  <c r="J9" i="2"/>
  <c r="K9" i="2"/>
  <c r="L9" i="2"/>
  <c r="Q9" i="2"/>
  <c r="A9" i="2"/>
  <c r="F8" i="2"/>
  <c r="G8" i="2"/>
  <c r="H8" i="2"/>
  <c r="I8" i="2"/>
  <c r="J8" i="2"/>
  <c r="K8" i="2"/>
  <c r="L8" i="2"/>
  <c r="Q8" i="2"/>
  <c r="A8" i="2"/>
  <c r="F7" i="2"/>
  <c r="G7" i="2"/>
  <c r="H7" i="2"/>
  <c r="I7" i="2"/>
  <c r="J7" i="2"/>
  <c r="K7" i="2"/>
  <c r="L7" i="2"/>
  <c r="Q7" i="2"/>
  <c r="A7" i="2"/>
  <c r="F6" i="2"/>
  <c r="G6" i="2"/>
  <c r="H6" i="2"/>
  <c r="I6" i="2"/>
  <c r="J6" i="2"/>
  <c r="K6" i="2"/>
  <c r="L6" i="2"/>
  <c r="Q6" i="2"/>
  <c r="A6" i="2"/>
  <c r="F5" i="2"/>
  <c r="G5" i="2"/>
  <c r="H5" i="2"/>
  <c r="I5" i="2"/>
  <c r="J5" i="2"/>
  <c r="K5" i="2"/>
  <c r="L5" i="2"/>
  <c r="Q5" i="2"/>
  <c r="A5" i="2"/>
  <c r="L3" i="2"/>
  <c r="F4" i="2"/>
  <c r="G4" i="2"/>
  <c r="H4" i="2"/>
  <c r="I4" i="2"/>
  <c r="J4" i="2"/>
  <c r="K4" i="2"/>
  <c r="L4" i="2"/>
  <c r="Q4" i="2"/>
  <c r="A4" i="2"/>
  <c r="K3" i="2"/>
  <c r="F3" i="2"/>
  <c r="G3" i="2"/>
  <c r="H3" i="2"/>
  <c r="I3" i="2"/>
  <c r="J3" i="2"/>
  <c r="Q3" i="2"/>
  <c r="A3" i="2"/>
</calcChain>
</file>

<file path=xl/sharedStrings.xml><?xml version="1.0" encoding="utf-8"?>
<sst xmlns="http://schemas.openxmlformats.org/spreadsheetml/2006/main" count="122" uniqueCount="63">
  <si>
    <t>ADICION EN TIEMPO Y VALOR</t>
  </si>
  <si>
    <t>Numero de contrato</t>
  </si>
  <si>
    <t>Adicion de Contrato</t>
  </si>
  <si>
    <t>Numero Invitacion Privada</t>
  </si>
  <si>
    <t>Invitacion Publica. Numero de Resolucion</t>
  </si>
  <si>
    <t>Convenios</t>
  </si>
  <si>
    <t>Documento</t>
  </si>
  <si>
    <t>Contratista</t>
  </si>
  <si>
    <t>Tipo de Contrato</t>
  </si>
  <si>
    <t>Tiempo en Meses</t>
  </si>
  <si>
    <t xml:space="preserve">Valor /contrato/invitacion otros </t>
  </si>
  <si>
    <t>Fecha de Inicio</t>
  </si>
  <si>
    <t>Fecha de Terminacion</t>
  </si>
  <si>
    <t>Tiempo de Adicion</t>
  </si>
  <si>
    <t>Valor dce Adicion</t>
  </si>
  <si>
    <t>Objeto del Contrato</t>
  </si>
  <si>
    <t>JOHANA MILENA LOPEZ GIRALDO</t>
  </si>
  <si>
    <t>PRESTACION DE SERVICIOS</t>
  </si>
  <si>
    <t>JUAN DAVID PEREZ VALENCIA</t>
  </si>
  <si>
    <t>JHON ALEXANDER HURTADO ARCE</t>
  </si>
  <si>
    <t>GUSTAVO ADOLFO LOPEZ NARANJO</t>
  </si>
  <si>
    <t>WILSON ALBERTO LARGO MARTINEZ</t>
  </si>
  <si>
    <t>PRESTAR LOS SERVICIOS Y DE APOYO A LA GESTION EN EL DESARROLLO DE LAS DIFERENTES ACTIVIDADES Y ACTUACIONES QUE LA ENTIDAD TIENE CARGO EN EL CUMPLIMIENTO DE LA CONSTITUCION Y DEMAS NORMAS LEGALES, ENCAMINADAS AL BUEN Y NORMAL FUNCIONAMINETO DE LA PERSONERIA EN LO QUE HACE REFERENCIA A LA ENTREGA DE LA CORRESPONDENCIA INTERNA Y EXTERNA DE LA ENTIDAD A NIVEL DEL TERRRITORIO MUNICIPAL Y SUS LIMITES (PEREIRA, SANTA ROSA Y LA VIRGINIA)</t>
  </si>
  <si>
    <t>JORGE DE JESUS RODRIGUEZ DIAZ</t>
  </si>
  <si>
    <t>PRESTACION DE SERVICIOS DE APOYO A LA GESTION COMO PROFESIONAL EN EL DERECHO EN LA PERSONERIA MUNICIPAL DE DOSQUEBRADAS EN EL APOYO INSTITUCIONAL EN LAS ACTUACIONES JURIDICAS EN EL PROGRAMA DEFENDIENDO A LA COMUNIDAD</t>
  </si>
  <si>
    <t>DIANA CATALINA VILLARREAL OROZCO</t>
  </si>
  <si>
    <t>FRANCIS CAROLINA AGUDELO TAPASCO</t>
  </si>
  <si>
    <t>DIANA LIZCETH JACOME TRUJILLO</t>
  </si>
  <si>
    <t xml:space="preserve">PRESTACION DE SERVICIOS </t>
  </si>
  <si>
    <t>MARIA DEL PILAR CASTAÑEDA RESTREPO</t>
  </si>
  <si>
    <t>PRESTACION SERVICIOS APOYO A LA GESTION</t>
  </si>
  <si>
    <t>ROGER VELASQUEZ TORO</t>
  </si>
  <si>
    <t>BRINDAR ASESORIA DE CARACTRER JURIDICO Y ACOMPAÑAMIENTO A LOS USUARIOS DE LA PERSONERIA MUNICIPAL EN TEMAS DE VULNERACION DE DERECHOS HUMANOS Y EN AQUELLOS DE INTERES PARA LA COMUNIDAD Y REALIZAR LA REVISION PREVIA DE LAS ACCIONES DE TUTELA, INCIDENTE DE DESACATO Y DENUNCIAS QUE PROYECTEN EN LA ENTIDAD.</t>
  </si>
  <si>
    <t>PRESTAR LOS SERVICIOS DE APOYO  REALIZANDO LAS LABORES DE LIMPIEZA, ASEO Y SERVICIO DE CAFETERIA EN LAS INSTALACIONES DE LA PERSONERIA DE DOSQUEBRADAS</t>
  </si>
  <si>
    <t>BRINDAR ASESORIA DE CARÁCTER JURIDICO Y ACOMPAÑAMIENTO A LOS USUARIOS DE LA PERSONERIA MUNICIPAL EN TEMAS DE VULNERACION DE DERECHOS Y HUMANOS Y EN AQUELLOS DE INTERES PARA LA COMUNIDAD</t>
  </si>
  <si>
    <t>PRESTAR LOS SERVICIOS DE APOYO A LA GESTION EN EL AREA DE CONTROL INTERNO EN LA PERSONERIA MUNICIPAL DE DOSQUEBRADAS</t>
  </si>
  <si>
    <t>FEDERICO ESPINOSA GOMEZ</t>
  </si>
  <si>
    <t>PRESTAR ASESORIA A LA PERSONERIA MUNICIPAL EN LA ADMINISTRACION Y MANEJO DE LA COMUNICACIÓN DIGITAL EN LA ENTIDAD</t>
  </si>
  <si>
    <t>APOYAR A LA PERSONERIA MUNICIPAL EN LA LABOR DE PROMOCION DE DERECHOS HUMANOS Y DERECHOS E INTERESES COLECTIVOS, GESTIONANDO REUNIONES CON COMUNIDADES Y/O LIDERES PARA EFECTOS DE LA CORRESPONDIENTE DIFUSION POR PARTE DEL PERSONERO O SUS DELEGADOS</t>
  </si>
  <si>
    <t xml:space="preserve">PRESTAR ASESORIA AL DESPACHO Y A LAS DEPENDENCIAS QUE LES SEAN ASIGNADAS </t>
  </si>
  <si>
    <t xml:space="preserve">PRESTAR LOS SERVICIOS PROFESIONALES Y DE APOYO A LA GESTION COMO PROFESIONAL CONTADORA PÚBLICA EN EL APOYO INSTITUCIONAL A LA PERSONERIA MUNICIPAL  DE DOSQUEBRADAS </t>
  </si>
  <si>
    <t>HOMEL CARMONA GUTIERREZ</t>
  </si>
  <si>
    <t>HECTOR FERNANDO PAYAN ARCE</t>
  </si>
  <si>
    <t>PRESTAR LOS SERVICIOS PROFESIONALES COMO ABOGADO DE LA SECRETARIA GENERAL DE LA PERSONERIA MUNICIPAL DE DOSQUEBRADAS</t>
  </si>
  <si>
    <t>PRESTAR LOS SERVICIOS PROFESIONALES COMO ABOGADO DE LA PERSONERIA MUNICIPAL DE DOSQUEBRADAS</t>
  </si>
  <si>
    <t>LEONEL BARBOSA ARIAS</t>
  </si>
  <si>
    <t xml:space="preserve">NICOLAS RIOS GONZALEZ </t>
  </si>
  <si>
    <t xml:space="preserve">BRINDAR APOYO A LA PERSONERIA DELEGADO EN LO CIVIL </t>
  </si>
  <si>
    <t>MARIA LUISA ARISTIZABAL POSADA</t>
  </si>
  <si>
    <t>PRESTAR LOS SERVICIOS DE APOYO A LA PERSONERIA MUNCIPAL DE DOSQUEBRADAS EN LA IMPLEMENTACION DEL SISTEMA DE GESTION DE LA SEGURIDAD Y SALUD EN EL TRABAJO</t>
  </si>
  <si>
    <t>BEATRIZ ADRIANA VIVEROS POSSO</t>
  </si>
  <si>
    <t xml:space="preserve">HACER SEGUIMIENTO A LAS ACTUACIONES QUE REALIZA LA PERSONERIA MUNICIPAL DE DOSQUEBRADAS EN FAVOR DE LOS CIUDADANOS Y COMUNIDAD EN GENERAL, QUE PERMITAN GENERAR ESTRATEGIAS Y TOMA DE DECISIONES PARA EL MEJORAMIENTO DEL SERVICIO QUE PRESTA LA PERSONERIA </t>
  </si>
  <si>
    <t xml:space="preserve">DIZZON ECCEHOMO AGUILAR </t>
  </si>
  <si>
    <t>IDENTIFICAR INSTITUCIONES Y ORGANIZACIONES QUE DESARROLLEN PROGRAMAS A FINES A LAS FUNCIONES QUE BRINDA LA PERSONERIA, CON EL OBJETIVO DE ELABORAR, PRESENTAR Y HACER SEGUIMIENTO A PROYECTOS PENDIENTES A LA IMPLEMENTACION DE ALIANZAS MISIONALES DE LA ENTIDAD</t>
  </si>
  <si>
    <t>PRESTACION DE SERVICIOS DE APOYO A LA GESTION EN TAREAS ADMINISTRATIVAS A LA PERSONERIA MUNICIPAL</t>
  </si>
  <si>
    <t>KATERINE TOCANCIPA GUTIERREZ</t>
  </si>
  <si>
    <t>PRESTAR LOS SERVICIOS DE APOYO A LA GESTION EN LA PERSONERIA MUNICIPAL DE DOSQUEBRADAS EN TEMAS RELACIONADOS CON LA PROTECCION DE LOS DERECHOS HUMANOS</t>
  </si>
  <si>
    <t xml:space="preserve">LUCAS DAVID </t>
  </si>
  <si>
    <t>MARIA ALEJANDRA LOPEZ OSORIO</t>
  </si>
  <si>
    <t>ANDRES ENRIQUE VALENCIA BERNAL</t>
  </si>
  <si>
    <t>APOYAR A LA PERSONERIA MUNICIPAL EN SU LABOR DE VIGILAR EL CUMPLIMIENTO DE LAS NORMAS URBANISTICAS EN EL MUNICIPIO DE DOSQUEBRADAS</t>
  </si>
  <si>
    <t>PRESTAR EL APOYO AL AREA FINANCIERA Y DE TESORERIA EN LA PERSONERIA MUNICIPAL DE DOSQUEBRADAS</t>
  </si>
  <si>
    <t xml:space="preserve">PRESTAR LOS SERVICIOS DE APOYO A LA GESTION COMO PREFESIONAL EN EL CAMPO EDUCATIVO EN EL MUNICIPIO DE DOSQUEBRADAS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</si>
</sst>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-\$* #,##0.00_-;&quot;-$&quot;* #,##0.00_-;_-\$* \-??_-;_-@_-"/>
    <numFmt numFmtId="166" formatCode="_-\$* #,##0_-;&quot;-$&quot;* #,##0_-;_-\$* \-??_-;_-@_-"/>
    <numFmt numFmtId="169" formatCode="&quot;$&quot;\ #,##0"/>
    <numFmt numFmtId="170" formatCode="&quot;$&quot;#,##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0" fillId="0" borderId="0" xfId="1" applyNumberFormat="1" applyFont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1" applyFont="1" applyBorder="1" applyAlignment="1" applyProtection="1">
      <alignment horizontal="center" vertical="center"/>
    </xf>
    <xf numFmtId="165" fontId="0" fillId="0" borderId="0" xfId="1" applyFont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0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7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6" zoomScaleNormal="100" workbookViewId="0">
      <selection activeCell="K18" sqref="K18"/>
    </sheetView>
  </sheetViews>
  <sheetFormatPr baseColWidth="10" defaultColWidth="9.140625" defaultRowHeight="15" x14ac:dyDescent="0.25"/>
  <cols>
    <col min="1" max="2" width="12.7109375" style="1"/>
    <col min="3" max="5" width="14.7109375" style="1"/>
    <col min="6" max="6" width="15.5703125" style="1" customWidth="1"/>
    <col min="7" max="7" width="29.5703125" style="2"/>
    <col min="8" max="8" width="20" style="2"/>
    <col min="9" max="9" width="12.7109375" style="2"/>
    <col min="10" max="10" width="15.140625" style="1"/>
    <col min="11" max="11" width="13.5703125" style="1"/>
    <col min="12" max="13" width="13.140625" style="1"/>
    <col min="14" max="14" width="18.42578125" style="1"/>
    <col min="15" max="16" width="13.140625" style="1"/>
    <col min="17" max="17" width="111.5703125" style="3"/>
    <col min="18" max="1025" width="10.5703125"/>
  </cols>
  <sheetData>
    <row r="1" spans="1:17" x14ac:dyDescent="0.25">
      <c r="A1"/>
      <c r="B1"/>
      <c r="C1"/>
      <c r="D1"/>
      <c r="E1"/>
      <c r="F1"/>
      <c r="G1"/>
      <c r="H1"/>
      <c r="I1"/>
      <c r="J1"/>
      <c r="K1"/>
      <c r="L1"/>
      <c r="M1" s="51" t="s">
        <v>0</v>
      </c>
      <c r="N1" s="51"/>
      <c r="O1" s="51"/>
      <c r="P1" s="51"/>
      <c r="Q1"/>
    </row>
    <row r="2" spans="1:17" ht="6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11</v>
      </c>
      <c r="P2" s="4" t="s">
        <v>12</v>
      </c>
      <c r="Q2" s="4" t="s">
        <v>15</v>
      </c>
    </row>
    <row r="3" spans="1:17" ht="30" x14ac:dyDescent="0.25">
      <c r="A3" s="4">
        <v>1</v>
      </c>
      <c r="B3" s="4"/>
      <c r="C3" s="4"/>
      <c r="D3" s="4"/>
      <c r="E3" s="4"/>
      <c r="F3" s="1">
        <v>33917607</v>
      </c>
      <c r="G3" s="2" t="s">
        <v>26</v>
      </c>
      <c r="H3" s="2" t="s">
        <v>17</v>
      </c>
      <c r="I3" s="2">
        <v>8</v>
      </c>
      <c r="J3" s="9">
        <v>5280000</v>
      </c>
      <c r="K3" s="8">
        <v>42737</v>
      </c>
      <c r="L3" s="8">
        <v>42979</v>
      </c>
      <c r="M3" s="8"/>
      <c r="N3" s="9"/>
      <c r="O3" s="8"/>
      <c r="P3" s="8"/>
      <c r="Q3" s="3" t="s">
        <v>33</v>
      </c>
    </row>
    <row r="4" spans="1:17" ht="45" x14ac:dyDescent="0.25">
      <c r="A4" s="5">
        <v>2</v>
      </c>
      <c r="B4" s="6"/>
      <c r="C4"/>
      <c r="D4"/>
      <c r="E4"/>
      <c r="F4" s="1">
        <v>1088288711</v>
      </c>
      <c r="G4" s="2" t="s">
        <v>16</v>
      </c>
      <c r="H4" s="2" t="s">
        <v>17</v>
      </c>
      <c r="I4" s="2">
        <v>8</v>
      </c>
      <c r="J4" s="7">
        <v>17600000</v>
      </c>
      <c r="K4" s="8">
        <v>42737</v>
      </c>
      <c r="L4" s="8">
        <v>42979</v>
      </c>
      <c r="M4" s="8"/>
      <c r="N4" s="9"/>
      <c r="O4" s="8"/>
      <c r="P4" s="8"/>
      <c r="Q4" s="3" t="s">
        <v>32</v>
      </c>
    </row>
    <row r="5" spans="1:17" ht="30" x14ac:dyDescent="0.25">
      <c r="A5" s="5">
        <v>3</v>
      </c>
      <c r="B5" s="6"/>
      <c r="C5"/>
      <c r="D5"/>
      <c r="E5"/>
      <c r="F5" s="1">
        <v>37279846</v>
      </c>
      <c r="G5" s="2" t="s">
        <v>27</v>
      </c>
      <c r="H5" s="2" t="s">
        <v>17</v>
      </c>
      <c r="I5" s="2">
        <v>8</v>
      </c>
      <c r="J5" s="23">
        <v>9600000</v>
      </c>
      <c r="K5" s="8">
        <v>42737</v>
      </c>
      <c r="L5" s="8">
        <v>42979</v>
      </c>
      <c r="M5" s="8"/>
      <c r="N5" s="9"/>
      <c r="O5" s="8"/>
      <c r="P5" s="8"/>
      <c r="Q5" s="3" t="s">
        <v>34</v>
      </c>
    </row>
    <row r="6" spans="1:17" ht="75" x14ac:dyDescent="0.25">
      <c r="A6" s="5">
        <v>4</v>
      </c>
      <c r="B6" s="6"/>
      <c r="C6"/>
      <c r="D6"/>
      <c r="E6"/>
      <c r="F6" s="1">
        <v>18507242</v>
      </c>
      <c r="G6" s="2" t="s">
        <v>21</v>
      </c>
      <c r="H6" s="2" t="s">
        <v>17</v>
      </c>
      <c r="I6" s="2">
        <v>8</v>
      </c>
      <c r="J6" s="7">
        <v>8400000</v>
      </c>
      <c r="K6" s="8">
        <v>42741</v>
      </c>
      <c r="L6" s="8">
        <v>42983</v>
      </c>
      <c r="M6" s="8"/>
      <c r="N6" s="9"/>
      <c r="O6" s="8"/>
      <c r="P6" s="8"/>
      <c r="Q6" s="3" t="s">
        <v>22</v>
      </c>
    </row>
    <row r="7" spans="1:17" ht="45" x14ac:dyDescent="0.25">
      <c r="A7" s="5">
        <v>5</v>
      </c>
      <c r="B7" s="6"/>
      <c r="C7"/>
      <c r="D7"/>
      <c r="E7"/>
      <c r="F7" s="1">
        <v>42117770</v>
      </c>
      <c r="G7" s="2" t="s">
        <v>29</v>
      </c>
      <c r="H7" s="2" t="s">
        <v>30</v>
      </c>
      <c r="I7" s="2">
        <v>8</v>
      </c>
      <c r="J7" s="23">
        <v>8000000</v>
      </c>
      <c r="K7" s="8">
        <v>42737</v>
      </c>
      <c r="L7" s="8">
        <v>42979</v>
      </c>
      <c r="Q7" s="3" t="s">
        <v>35</v>
      </c>
    </row>
    <row r="8" spans="1:17" ht="30" x14ac:dyDescent="0.25">
      <c r="A8" s="5">
        <v>6</v>
      </c>
      <c r="B8" s="6"/>
      <c r="C8"/>
      <c r="D8"/>
      <c r="E8"/>
      <c r="F8" s="22">
        <v>1093228435</v>
      </c>
      <c r="G8" s="2" t="s">
        <v>36</v>
      </c>
      <c r="H8" s="2" t="s">
        <v>28</v>
      </c>
      <c r="I8" s="2">
        <v>8</v>
      </c>
      <c r="J8" s="7">
        <v>8000000</v>
      </c>
      <c r="K8" s="8">
        <v>42739</v>
      </c>
      <c r="L8" s="8">
        <v>42981</v>
      </c>
      <c r="M8" s="8"/>
      <c r="N8" s="9"/>
      <c r="O8" s="8"/>
      <c r="P8" s="8"/>
      <c r="Q8" s="3" t="s">
        <v>37</v>
      </c>
    </row>
    <row r="9" spans="1:17" ht="45" x14ac:dyDescent="0.25">
      <c r="A9" s="5">
        <v>7</v>
      </c>
      <c r="B9" s="6"/>
      <c r="C9"/>
      <c r="D9"/>
      <c r="E9"/>
      <c r="F9" s="1">
        <v>18596121</v>
      </c>
      <c r="G9" s="2" t="s">
        <v>20</v>
      </c>
      <c r="H9" s="2" t="s">
        <v>17</v>
      </c>
      <c r="I9" s="2">
        <v>8</v>
      </c>
      <c r="J9" s="7">
        <v>12000000</v>
      </c>
      <c r="K9" s="8">
        <v>42737</v>
      </c>
      <c r="L9" s="8">
        <v>42979</v>
      </c>
      <c r="M9" s="8"/>
      <c r="N9" s="9"/>
      <c r="O9" s="8"/>
      <c r="P9" s="8"/>
      <c r="Q9" s="3" t="s">
        <v>38</v>
      </c>
    </row>
    <row r="10" spans="1:17" ht="45" x14ac:dyDescent="0.25">
      <c r="A10" s="5">
        <v>8</v>
      </c>
      <c r="B10" s="6"/>
      <c r="C10"/>
      <c r="D10"/>
      <c r="E10"/>
      <c r="F10" s="1">
        <v>1088296964</v>
      </c>
      <c r="G10" s="2" t="s">
        <v>18</v>
      </c>
      <c r="H10" s="2" t="s">
        <v>17</v>
      </c>
      <c r="I10" s="2">
        <v>8</v>
      </c>
      <c r="J10" s="7">
        <v>26400000</v>
      </c>
      <c r="K10" s="8">
        <v>42737</v>
      </c>
      <c r="L10" s="8">
        <v>42979</v>
      </c>
      <c r="M10" s="8"/>
      <c r="N10" s="9"/>
      <c r="O10" s="8"/>
      <c r="P10" s="8"/>
      <c r="Q10" s="3" t="s">
        <v>24</v>
      </c>
    </row>
    <row r="11" spans="1:17" ht="30" x14ac:dyDescent="0.25">
      <c r="A11" s="5">
        <v>9</v>
      </c>
      <c r="B11" s="6"/>
      <c r="C11"/>
      <c r="D11"/>
      <c r="E11"/>
      <c r="F11" s="1">
        <v>15987716</v>
      </c>
      <c r="G11" s="2" t="s">
        <v>19</v>
      </c>
      <c r="H11" s="2" t="s">
        <v>17</v>
      </c>
      <c r="I11" s="2">
        <v>8</v>
      </c>
      <c r="J11" s="7">
        <v>36000000</v>
      </c>
      <c r="K11" s="8">
        <v>42738</v>
      </c>
      <c r="L11" s="8">
        <v>42980</v>
      </c>
      <c r="M11" s="10"/>
      <c r="N11" s="9"/>
      <c r="O11" s="8"/>
      <c r="P11" s="8"/>
      <c r="Q11" s="3" t="s">
        <v>39</v>
      </c>
    </row>
    <row r="12" spans="1:17" ht="30" x14ac:dyDescent="0.25">
      <c r="A12" s="5">
        <v>10</v>
      </c>
      <c r="B12" s="6"/>
      <c r="C12"/>
      <c r="D12"/>
      <c r="E12"/>
      <c r="F12" s="1">
        <v>10080613</v>
      </c>
      <c r="G12" s="2" t="s">
        <v>23</v>
      </c>
      <c r="H12" s="2" t="s">
        <v>17</v>
      </c>
      <c r="I12" s="2">
        <v>8</v>
      </c>
      <c r="J12" s="7">
        <v>26400000</v>
      </c>
      <c r="K12" s="8">
        <v>42737</v>
      </c>
      <c r="L12" s="8">
        <v>42979</v>
      </c>
      <c r="M12" s="8"/>
      <c r="N12" s="9"/>
      <c r="O12" s="8"/>
      <c r="P12" s="8"/>
      <c r="Q12" s="3" t="s">
        <v>62</v>
      </c>
    </row>
    <row r="13" spans="1:17" ht="30" x14ac:dyDescent="0.25">
      <c r="A13" s="5">
        <v>11</v>
      </c>
      <c r="B13" s="6"/>
      <c r="C13"/>
      <c r="D13"/>
      <c r="E13"/>
      <c r="F13" s="1">
        <v>42126008</v>
      </c>
      <c r="G13" s="2" t="s">
        <v>25</v>
      </c>
      <c r="H13" s="2" t="s">
        <v>17</v>
      </c>
      <c r="I13" s="2">
        <v>8</v>
      </c>
      <c r="J13" s="7">
        <v>4800000</v>
      </c>
      <c r="K13" s="8">
        <v>42753</v>
      </c>
      <c r="L13" s="8">
        <v>42995</v>
      </c>
      <c r="M13" s="8"/>
      <c r="N13" s="9"/>
      <c r="O13" s="8"/>
      <c r="P13" s="8"/>
      <c r="Q13" s="3" t="s">
        <v>40</v>
      </c>
    </row>
    <row r="14" spans="1:17" ht="30" x14ac:dyDescent="0.25">
      <c r="A14" s="5">
        <v>12</v>
      </c>
      <c r="B14" s="6"/>
      <c r="C14"/>
      <c r="D14"/>
      <c r="E14"/>
      <c r="F14" s="22">
        <v>10125757</v>
      </c>
      <c r="G14" s="2" t="s">
        <v>41</v>
      </c>
      <c r="H14" s="2" t="s">
        <v>17</v>
      </c>
      <c r="I14" s="2">
        <v>8</v>
      </c>
      <c r="J14" s="7">
        <v>16000000</v>
      </c>
      <c r="K14" s="8">
        <v>42739</v>
      </c>
      <c r="L14" s="8">
        <v>42981</v>
      </c>
      <c r="M14" s="8"/>
      <c r="N14" s="9"/>
      <c r="O14" s="8"/>
      <c r="P14" s="8"/>
      <c r="Q14" s="3" t="s">
        <v>44</v>
      </c>
    </row>
    <row r="15" spans="1:17" ht="30" x14ac:dyDescent="0.25">
      <c r="A15" s="5">
        <v>13</v>
      </c>
      <c r="B15" s="6"/>
      <c r="C15"/>
      <c r="D15"/>
      <c r="E15"/>
      <c r="F15" s="22">
        <v>15986456</v>
      </c>
      <c r="G15" s="2" t="s">
        <v>42</v>
      </c>
      <c r="H15" s="2" t="s">
        <v>17</v>
      </c>
      <c r="I15" s="2">
        <v>8</v>
      </c>
      <c r="J15" s="7">
        <v>16000000</v>
      </c>
      <c r="K15" s="8">
        <v>42747</v>
      </c>
      <c r="L15" s="8">
        <v>42989</v>
      </c>
      <c r="M15" s="8"/>
      <c r="N15" s="9"/>
      <c r="O15" s="8"/>
      <c r="P15" s="8"/>
      <c r="Q15" s="3" t="s">
        <v>43</v>
      </c>
    </row>
    <row r="16" spans="1:17" ht="30" x14ac:dyDescent="0.25">
      <c r="A16" s="5">
        <v>14</v>
      </c>
      <c r="B16" s="6"/>
      <c r="C16"/>
      <c r="D16"/>
      <c r="E16"/>
      <c r="F16" s="22">
        <v>18590075</v>
      </c>
      <c r="G16" s="2" t="s">
        <v>45</v>
      </c>
      <c r="H16" s="2" t="s">
        <v>17</v>
      </c>
      <c r="I16" s="2">
        <v>8</v>
      </c>
      <c r="J16" s="7">
        <v>16000000</v>
      </c>
      <c r="K16" s="8">
        <v>42739</v>
      </c>
      <c r="L16" s="8">
        <v>42981</v>
      </c>
      <c r="M16" s="8"/>
      <c r="N16" s="9"/>
      <c r="O16" s="8"/>
      <c r="P16" s="8"/>
      <c r="Q16" s="3" t="s">
        <v>44</v>
      </c>
    </row>
    <row r="17" spans="1:17" ht="30" x14ac:dyDescent="0.25">
      <c r="A17" s="5">
        <v>15</v>
      </c>
      <c r="B17" s="6"/>
      <c r="C17"/>
      <c r="D17"/>
      <c r="E17"/>
      <c r="F17" s="22">
        <v>1088325095</v>
      </c>
      <c r="G17" s="2" t="s">
        <v>46</v>
      </c>
      <c r="H17" s="2" t="s">
        <v>17</v>
      </c>
      <c r="I17" s="2">
        <v>8</v>
      </c>
      <c r="J17" s="7">
        <v>12000000</v>
      </c>
      <c r="K17" s="8">
        <v>42740</v>
      </c>
      <c r="L17" s="8">
        <v>42982</v>
      </c>
      <c r="M17" s="8"/>
      <c r="N17" s="9"/>
      <c r="O17" s="8"/>
      <c r="P17" s="8"/>
      <c r="Q17" s="3" t="s">
        <v>47</v>
      </c>
    </row>
    <row r="18" spans="1:17" ht="30" x14ac:dyDescent="0.25">
      <c r="A18" s="5">
        <v>16</v>
      </c>
      <c r="B18" s="6"/>
      <c r="C18"/>
      <c r="D18"/>
      <c r="E18"/>
      <c r="F18" s="22">
        <v>25164650</v>
      </c>
      <c r="G18" s="2" t="s">
        <v>48</v>
      </c>
      <c r="H18" s="2" t="s">
        <v>28</v>
      </c>
      <c r="I18" s="2">
        <v>3</v>
      </c>
      <c r="J18" s="7">
        <v>5400000</v>
      </c>
      <c r="K18" s="8">
        <v>42773</v>
      </c>
      <c r="L18" s="8">
        <v>42861</v>
      </c>
      <c r="M18" s="8"/>
      <c r="N18" s="9"/>
      <c r="O18" s="8"/>
      <c r="P18" s="8"/>
      <c r="Q18" s="3" t="s">
        <v>49</v>
      </c>
    </row>
    <row r="19" spans="1:17" ht="45" x14ac:dyDescent="0.25">
      <c r="A19" s="5">
        <v>17</v>
      </c>
      <c r="B19" s="6"/>
      <c r="C19"/>
      <c r="D19"/>
      <c r="E19"/>
      <c r="F19" s="22">
        <v>1004776015</v>
      </c>
      <c r="G19" s="2" t="s">
        <v>50</v>
      </c>
      <c r="H19" s="2" t="s">
        <v>17</v>
      </c>
      <c r="I19" s="2">
        <v>7</v>
      </c>
      <c r="J19" s="7">
        <v>8400000</v>
      </c>
      <c r="K19" s="8">
        <v>42774</v>
      </c>
      <c r="L19" s="8">
        <v>42985</v>
      </c>
      <c r="M19" s="8"/>
      <c r="N19" s="9"/>
      <c r="O19" s="8"/>
      <c r="P19" s="8"/>
      <c r="Q19" s="3" t="s">
        <v>51</v>
      </c>
    </row>
    <row r="20" spans="1:17" ht="45" x14ac:dyDescent="0.25">
      <c r="A20" s="5">
        <v>18</v>
      </c>
      <c r="B20" s="6"/>
      <c r="C20"/>
      <c r="D20"/>
      <c r="E20"/>
      <c r="F20" s="22">
        <v>11804400</v>
      </c>
      <c r="G20" s="2" t="s">
        <v>52</v>
      </c>
      <c r="H20" s="2" t="s">
        <v>28</v>
      </c>
      <c r="I20" s="2">
        <v>7</v>
      </c>
      <c r="J20" s="7">
        <v>10500000</v>
      </c>
      <c r="K20" s="8">
        <v>42775</v>
      </c>
      <c r="L20" s="8">
        <v>42986</v>
      </c>
      <c r="M20" s="8"/>
      <c r="N20" s="9"/>
      <c r="O20" s="8"/>
      <c r="P20" s="8"/>
      <c r="Q20" s="3" t="s">
        <v>53</v>
      </c>
    </row>
    <row r="21" spans="1:17" ht="30" x14ac:dyDescent="0.25">
      <c r="A21" s="5">
        <v>19</v>
      </c>
      <c r="B21" s="5"/>
      <c r="C21"/>
      <c r="D21"/>
      <c r="E21"/>
      <c r="F21" s="1">
        <v>1093224256</v>
      </c>
      <c r="G21" s="2" t="s">
        <v>31</v>
      </c>
      <c r="H21" s="2" t="s">
        <v>28</v>
      </c>
      <c r="I21" s="2">
        <v>1</v>
      </c>
      <c r="J21" s="23">
        <v>2000000</v>
      </c>
      <c r="K21" s="8">
        <v>42774</v>
      </c>
      <c r="L21" s="8">
        <v>42801</v>
      </c>
      <c r="Q21" s="3" t="s">
        <v>54</v>
      </c>
    </row>
    <row r="22" spans="1:17" ht="30" x14ac:dyDescent="0.25">
      <c r="A22" s="5">
        <v>20</v>
      </c>
      <c r="B22" s="6"/>
      <c r="C22"/>
      <c r="D22"/>
      <c r="E22"/>
      <c r="F22" s="1">
        <v>1088014311</v>
      </c>
      <c r="G22" s="2" t="s">
        <v>55</v>
      </c>
      <c r="H22" s="2" t="s">
        <v>17</v>
      </c>
      <c r="I22" s="2">
        <v>7</v>
      </c>
      <c r="J22" s="7">
        <v>7700000</v>
      </c>
      <c r="K22" s="8">
        <v>42774</v>
      </c>
      <c r="L22" s="8">
        <v>42985</v>
      </c>
      <c r="M22" s="8"/>
      <c r="N22" s="9"/>
      <c r="O22" s="8"/>
      <c r="P22" s="8"/>
      <c r="Q22" s="3" t="s">
        <v>56</v>
      </c>
    </row>
    <row r="23" spans="1:17" ht="30" x14ac:dyDescent="0.25">
      <c r="A23" s="5">
        <v>21</v>
      </c>
      <c r="B23" s="6"/>
      <c r="C23"/>
      <c r="D23"/>
      <c r="E23"/>
      <c r="G23" s="2" t="s">
        <v>57</v>
      </c>
      <c r="H23" s="2" t="s">
        <v>17</v>
      </c>
      <c r="J23" s="7">
        <v>3000000</v>
      </c>
      <c r="K23" s="8"/>
      <c r="L23" s="8"/>
      <c r="M23" s="8"/>
      <c r="N23" s="9"/>
      <c r="O23" s="8"/>
      <c r="P23" s="8"/>
    </row>
    <row r="24" spans="1:17" ht="30" x14ac:dyDescent="0.25">
      <c r="A24" s="5">
        <v>22</v>
      </c>
      <c r="B24" s="6"/>
      <c r="C24"/>
      <c r="D24"/>
      <c r="E24"/>
      <c r="F24" s="1">
        <v>10020852</v>
      </c>
      <c r="G24" s="2" t="s">
        <v>59</v>
      </c>
      <c r="H24" s="2" t="s">
        <v>17</v>
      </c>
      <c r="I24" s="2">
        <v>6</v>
      </c>
      <c r="J24" s="23">
        <v>7200000</v>
      </c>
      <c r="K24" s="8">
        <v>42795</v>
      </c>
      <c r="L24" s="8">
        <v>42978</v>
      </c>
      <c r="Q24" s="3" t="s">
        <v>60</v>
      </c>
    </row>
    <row r="25" spans="1:17" ht="30" x14ac:dyDescent="0.25">
      <c r="A25" s="5">
        <v>23</v>
      </c>
      <c r="B25" s="6"/>
      <c r="C25"/>
      <c r="D25"/>
      <c r="E25"/>
      <c r="F25" s="1">
        <v>1088015044</v>
      </c>
      <c r="G25" s="2" t="s">
        <v>58</v>
      </c>
      <c r="H25" s="2" t="s">
        <v>28</v>
      </c>
      <c r="I25" s="2">
        <v>6</v>
      </c>
      <c r="J25" s="7">
        <v>7200000</v>
      </c>
      <c r="K25" s="8">
        <v>42797</v>
      </c>
      <c r="L25" s="8">
        <v>42980</v>
      </c>
      <c r="M25" s="8"/>
      <c r="N25" s="9"/>
      <c r="O25" s="8"/>
      <c r="P25" s="8"/>
      <c r="Q25" s="3" t="s">
        <v>61</v>
      </c>
    </row>
    <row r="26" spans="1:17" x14ac:dyDescent="0.25">
      <c r="A26"/>
      <c r="B26" s="6"/>
      <c r="C26"/>
      <c r="D26" s="5"/>
      <c r="E26"/>
      <c r="J26" s="7"/>
      <c r="K26" s="8"/>
      <c r="L26" s="8"/>
      <c r="M26" s="8"/>
      <c r="N26" s="9"/>
      <c r="O26" s="8"/>
      <c r="P26" s="8"/>
    </row>
    <row r="27" spans="1:17" x14ac:dyDescent="0.25">
      <c r="A27" s="5"/>
      <c r="B27" s="6"/>
      <c r="C27"/>
      <c r="D27"/>
      <c r="E27"/>
    </row>
    <row r="28" spans="1:17" x14ac:dyDescent="0.25">
      <c r="A28" s="5"/>
      <c r="B28" s="6"/>
      <c r="C28"/>
      <c r="D28"/>
      <c r="E28"/>
      <c r="J28" s="7"/>
      <c r="K28" s="8"/>
      <c r="L28" s="8"/>
      <c r="M28" s="8"/>
      <c r="N28" s="9"/>
      <c r="O28" s="8"/>
      <c r="P28" s="8"/>
    </row>
    <row r="29" spans="1:17" x14ac:dyDescent="0.25">
      <c r="A29" s="5"/>
      <c r="B29" s="6"/>
      <c r="C29"/>
      <c r="D29"/>
      <c r="E29"/>
      <c r="J29" s="7"/>
      <c r="K29" s="8"/>
      <c r="L29" s="8"/>
      <c r="M29" s="8"/>
      <c r="N29" s="9"/>
      <c r="O29" s="8"/>
      <c r="P29" s="8"/>
    </row>
    <row r="30" spans="1:17" x14ac:dyDescent="0.25">
      <c r="A30" s="5"/>
      <c r="B30" s="6"/>
      <c r="C30"/>
      <c r="D30"/>
      <c r="E30"/>
    </row>
    <row r="31" spans="1:17" x14ac:dyDescent="0.25">
      <c r="A31" s="5"/>
      <c r="B31" s="6"/>
      <c r="C31"/>
      <c r="D31"/>
      <c r="E31"/>
    </row>
    <row r="32" spans="1:17" x14ac:dyDescent="0.25">
      <c r="A32" s="5"/>
      <c r="B32" s="6"/>
      <c r="C32"/>
      <c r="D32"/>
      <c r="E32"/>
    </row>
    <row r="33" spans="1:16" x14ac:dyDescent="0.25">
      <c r="A33" s="5"/>
      <c r="B33" s="6"/>
      <c r="C33"/>
      <c r="D33"/>
      <c r="E33"/>
      <c r="J33" s="9"/>
      <c r="K33" s="8"/>
      <c r="L33" s="8"/>
      <c r="M33" s="8"/>
      <c r="N33" s="9"/>
      <c r="O33" s="8"/>
      <c r="P33" s="8"/>
    </row>
    <row r="34" spans="1:16" x14ac:dyDescent="0.25">
      <c r="A34" s="5"/>
      <c r="B34" s="6"/>
      <c r="C34"/>
      <c r="D34"/>
      <c r="E34"/>
    </row>
    <row r="35" spans="1:16" x14ac:dyDescent="0.25">
      <c r="A35"/>
      <c r="B35" s="6"/>
      <c r="C35" s="4"/>
      <c r="D35" s="2"/>
      <c r="E35" s="2"/>
      <c r="J35" s="7"/>
      <c r="K35" s="8"/>
      <c r="L35" s="8"/>
      <c r="M35" s="8"/>
      <c r="N35" s="9"/>
      <c r="O35" s="8"/>
      <c r="P35" s="8"/>
    </row>
    <row r="36" spans="1:16" x14ac:dyDescent="0.25">
      <c r="A36"/>
      <c r="B36" s="6"/>
      <c r="C36" s="2"/>
      <c r="D36" s="2"/>
      <c r="E36" s="4"/>
      <c r="J36" s="7"/>
      <c r="K36" s="8"/>
      <c r="L36" s="8"/>
      <c r="M36" s="8"/>
      <c r="N36" s="9"/>
      <c r="O36" s="8"/>
      <c r="P36" s="8"/>
    </row>
    <row r="37" spans="1:16" x14ac:dyDescent="0.25">
      <c r="A37" s="5"/>
      <c r="B37" s="6"/>
    </row>
    <row r="38" spans="1:16" x14ac:dyDescent="0.25">
      <c r="A38" s="5"/>
      <c r="B38" s="6"/>
      <c r="J38" s="11"/>
      <c r="K38" s="8"/>
      <c r="L38" s="8"/>
      <c r="M38" s="8"/>
      <c r="N38" s="9"/>
      <c r="O38" s="8"/>
      <c r="P38" s="8"/>
    </row>
    <row r="39" spans="1:16" x14ac:dyDescent="0.25">
      <c r="A39" s="5"/>
      <c r="B39" s="6"/>
      <c r="J39" s="11"/>
      <c r="K39" s="8"/>
      <c r="L39" s="8"/>
      <c r="M39" s="8"/>
      <c r="N39" s="9"/>
      <c r="O39" s="8"/>
      <c r="P39" s="8"/>
    </row>
    <row r="40" spans="1:16" x14ac:dyDescent="0.25">
      <c r="A40" s="18"/>
      <c r="K40" s="8"/>
      <c r="L40" s="8"/>
    </row>
    <row r="41" spans="1:16" x14ac:dyDescent="0.25">
      <c r="A41" s="18"/>
      <c r="K41" s="8"/>
      <c r="L41" s="8"/>
    </row>
    <row r="42" spans="1:16" x14ac:dyDescent="0.25">
      <c r="A42" s="18"/>
    </row>
    <row r="43" spans="1:16" x14ac:dyDescent="0.25">
      <c r="A43" s="18"/>
      <c r="C43" s="21"/>
      <c r="D43" s="21"/>
      <c r="E43" s="21"/>
      <c r="F43" s="21"/>
      <c r="G43" s="21"/>
      <c r="J43" s="23"/>
      <c r="K43" s="8"/>
      <c r="L43" s="8"/>
    </row>
    <row r="44" spans="1:16" x14ac:dyDescent="0.25">
      <c r="A44" s="18"/>
      <c r="B44" s="21"/>
      <c r="C44" s="21"/>
      <c r="D44" s="21"/>
      <c r="E44" s="21"/>
      <c r="F44" s="21"/>
      <c r="G44" s="21"/>
      <c r="J44" s="23"/>
      <c r="K44" s="8"/>
      <c r="L44" s="8"/>
    </row>
    <row r="45" spans="1:16" x14ac:dyDescent="0.25">
      <c r="A45" s="18"/>
      <c r="J45" s="23"/>
      <c r="K45" s="8"/>
      <c r="L45" s="8"/>
    </row>
    <row r="46" spans="1:16" x14ac:dyDescent="0.25">
      <c r="A46" s="18"/>
      <c r="J46" s="23"/>
      <c r="K46" s="8"/>
      <c r="L46" s="8"/>
    </row>
    <row r="47" spans="1:16" x14ac:dyDescent="0.25">
      <c r="A47" s="18"/>
      <c r="J47" s="23"/>
    </row>
    <row r="48" spans="1:16" x14ac:dyDescent="0.25">
      <c r="A48" s="18"/>
      <c r="J48" s="23"/>
      <c r="K48" s="8"/>
      <c r="L48" s="8"/>
    </row>
    <row r="49" spans="1:12" x14ac:dyDescent="0.25">
      <c r="A49" s="18"/>
      <c r="J49" s="23"/>
      <c r="K49" s="8"/>
      <c r="L49" s="8"/>
    </row>
    <row r="50" spans="1:12" x14ac:dyDescent="0.25">
      <c r="A50" s="18"/>
      <c r="J50" s="23"/>
      <c r="K50" s="8"/>
      <c r="L50" s="8"/>
    </row>
    <row r="51" spans="1:12" x14ac:dyDescent="0.25">
      <c r="A51" s="18"/>
      <c r="J51" s="23"/>
      <c r="K51" s="8"/>
      <c r="L51" s="8"/>
    </row>
  </sheetData>
  <mergeCells count="1">
    <mergeCell ref="M1:P1"/>
  </mergeCells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Layout" topLeftCell="A9" zoomScaleNormal="112" workbookViewId="0">
      <selection sqref="A1:L1"/>
    </sheetView>
  </sheetViews>
  <sheetFormatPr baseColWidth="10" defaultColWidth="9.140625" defaultRowHeight="15" x14ac:dyDescent="0.25"/>
  <cols>
    <col min="1" max="5" width="10.5703125"/>
    <col min="6" max="6" width="12.5703125"/>
    <col min="7" max="7" width="12.140625" bestFit="1" customWidth="1"/>
    <col min="8" max="8" width="14.28515625"/>
    <col min="9" max="9" width="10.5703125"/>
    <col min="10" max="10" width="18.5703125"/>
    <col min="11" max="11" width="14.140625"/>
    <col min="12" max="12" width="12.140625"/>
    <col min="13" max="13" width="10.5703125"/>
    <col min="14" max="14" width="16.42578125"/>
    <col min="15" max="15" width="14.140625"/>
    <col min="16" max="16" width="12.140625"/>
    <col min="17" max="17" width="44.42578125"/>
    <col min="18" max="1025" width="10.5703125"/>
  </cols>
  <sheetData>
    <row r="1" spans="1:17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 t="s">
        <v>0</v>
      </c>
      <c r="N1" s="53"/>
      <c r="O1" s="53"/>
      <c r="P1" s="53"/>
      <c r="Q1" s="14"/>
    </row>
    <row r="2" spans="1:17" ht="76.5" x14ac:dyDescent="0.2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11</v>
      </c>
      <c r="P2" s="15" t="s">
        <v>12</v>
      </c>
      <c r="Q2" s="13" t="s">
        <v>15</v>
      </c>
    </row>
    <row r="3" spans="1:17" s="17" customFormat="1" ht="62.25" customHeight="1" x14ac:dyDescent="0.2">
      <c r="A3" s="25">
        <f>'RELACION TOTAL'!A3</f>
        <v>1</v>
      </c>
      <c r="B3" s="25"/>
      <c r="C3" s="25"/>
      <c r="D3" s="25"/>
      <c r="E3" s="25"/>
      <c r="F3" s="25">
        <f>'RELACION TOTAL'!F3</f>
        <v>33917607</v>
      </c>
      <c r="G3" s="25" t="str">
        <f>'RELACION TOTAL'!G3</f>
        <v>FRANCIS CAROLINA AGUDELO TAPASCO</v>
      </c>
      <c r="H3" s="25" t="str">
        <f>'RELACION TOTAL'!H3</f>
        <v>PRESTACION DE SERVICIOS</v>
      </c>
      <c r="I3" s="25">
        <f>'RELACION TOTAL'!I3</f>
        <v>8</v>
      </c>
      <c r="J3" s="27">
        <f>'RELACION TOTAL'!J3</f>
        <v>5280000</v>
      </c>
      <c r="K3" s="28">
        <f>'RELACION TOTAL'!K3</f>
        <v>42737</v>
      </c>
      <c r="L3" s="28">
        <f>'RELACION TOTAL'!L3</f>
        <v>42979</v>
      </c>
      <c r="M3" s="28"/>
      <c r="N3" s="25"/>
      <c r="O3" s="25"/>
      <c r="P3" s="25"/>
      <c r="Q3" s="25" t="str">
        <f>'RELACION TOTAL'!Q3</f>
        <v>PRESTAR LOS SERVICIOS DE APOYO  REALIZANDO LAS LABORES DE LIMPIEZA, ASEO Y SERVICIO DE CAFETERIA EN LAS INSTALACIONES DE LA PERSONERIA DE DOSQUEBRADAS</v>
      </c>
    </row>
    <row r="4" spans="1:17" ht="114.75" x14ac:dyDescent="0.25">
      <c r="A4" s="16">
        <f>'RELACION TOTAL'!A4</f>
        <v>2</v>
      </c>
      <c r="B4" s="24"/>
      <c r="C4" s="24"/>
      <c r="D4" s="24"/>
      <c r="E4" s="24"/>
      <c r="F4" s="24">
        <f>'RELACION TOTAL'!F4</f>
        <v>1088288711</v>
      </c>
      <c r="G4" s="15" t="str">
        <f>'RELACION TOTAL'!G4</f>
        <v>JOHANA MILENA LOPEZ GIRALDO</v>
      </c>
      <c r="H4" s="15" t="str">
        <f>'RELACION TOTAL'!H4</f>
        <v>PRESTACION DE SERVICIOS</v>
      </c>
      <c r="I4" s="24">
        <f>'RELACION TOTAL'!I4</f>
        <v>8</v>
      </c>
      <c r="J4" s="29">
        <f>'RELACION TOTAL'!J4</f>
        <v>17600000</v>
      </c>
      <c r="K4" s="30">
        <f>'RELACION TOTAL'!K4</f>
        <v>42737</v>
      </c>
      <c r="L4" s="30">
        <f>'RELACION TOTAL'!L4</f>
        <v>42979</v>
      </c>
      <c r="M4" s="24"/>
      <c r="N4" s="24"/>
      <c r="O4" s="24"/>
      <c r="P4" s="24"/>
      <c r="Q4" s="15" t="str">
        <f>'RELACION TOTAL'!Q4</f>
        <v>BRINDAR ASESORIA DE CARACTRER JURIDICO Y ACOMPAÑAMIENTO A LOS USUARIOS DE LA PERSONERIA MUNICIPAL EN TEMAS DE VULNERACION DE DERECHOS HUMANOS Y EN AQUELLOS DE INTERES PARA LA COMUNIDAD Y REALIZAR LA REVISION PREVIA DE LAS ACCIONES DE TUTELA, INCIDENTE DE DESACATO Y DENUNCIAS QUE PROYECTEN EN LA ENTIDAD.</v>
      </c>
    </row>
    <row r="5" spans="1:17" ht="63.75" customHeight="1" x14ac:dyDescent="0.25">
      <c r="A5" s="16">
        <f>'RELACION TOTAL'!A5</f>
        <v>3</v>
      </c>
      <c r="B5" s="24"/>
      <c r="C5" s="24"/>
      <c r="D5" s="24"/>
      <c r="E5" s="24"/>
      <c r="F5" s="24">
        <f>'RELACION TOTAL'!F5</f>
        <v>37279846</v>
      </c>
      <c r="G5" s="15" t="str">
        <f>'RELACION TOTAL'!G5</f>
        <v>DIANA LIZCETH JACOME TRUJILLO</v>
      </c>
      <c r="H5" s="15" t="str">
        <f>'RELACION TOTAL'!H5</f>
        <v>PRESTACION DE SERVICIOS</v>
      </c>
      <c r="I5" s="24">
        <f>'RELACION TOTAL'!I5</f>
        <v>8</v>
      </c>
      <c r="J5" s="29">
        <f>'RELACION TOTAL'!J5</f>
        <v>9600000</v>
      </c>
      <c r="K5" s="30">
        <f>'RELACION TOTAL'!K5</f>
        <v>42737</v>
      </c>
      <c r="L5" s="30">
        <f>'RELACION TOTAL'!L5</f>
        <v>42979</v>
      </c>
      <c r="M5" s="24"/>
      <c r="N5" s="24"/>
      <c r="O5" s="24"/>
      <c r="P5" s="24"/>
      <c r="Q5" s="15" t="str">
        <f>'RELACION TOTAL'!Q5</f>
        <v>BRINDAR ASESORIA DE CARÁCTER JURIDICO Y ACOMPAÑAMIENTO A LOS USUARIOS DE LA PERSONERIA MUNICIPAL EN TEMAS DE VULNERACION DE DERECHOS Y HUMANOS Y EN AQUELLOS DE INTERES PARA LA COMUNIDAD</v>
      </c>
    </row>
    <row r="6" spans="1:17" ht="153" x14ac:dyDescent="0.25">
      <c r="A6" s="16">
        <f>'RELACION TOTAL'!A6</f>
        <v>4</v>
      </c>
      <c r="B6" s="24"/>
      <c r="C6" s="24"/>
      <c r="D6" s="24"/>
      <c r="E6" s="24"/>
      <c r="F6" s="24">
        <f>'RELACION TOTAL'!F6</f>
        <v>18507242</v>
      </c>
      <c r="G6" s="15" t="str">
        <f>'RELACION TOTAL'!G6</f>
        <v>WILSON ALBERTO LARGO MARTINEZ</v>
      </c>
      <c r="H6" s="15" t="str">
        <f>'RELACION TOTAL'!H6</f>
        <v>PRESTACION DE SERVICIOS</v>
      </c>
      <c r="I6" s="24">
        <f>'RELACION TOTAL'!I6</f>
        <v>8</v>
      </c>
      <c r="J6" s="29">
        <f>'RELACION TOTAL'!J6</f>
        <v>8400000</v>
      </c>
      <c r="K6" s="30">
        <f>'RELACION TOTAL'!K6</f>
        <v>42741</v>
      </c>
      <c r="L6" s="30">
        <f>'RELACION TOTAL'!L6</f>
        <v>42983</v>
      </c>
      <c r="M6" s="24"/>
      <c r="N6" s="24"/>
      <c r="O6" s="24"/>
      <c r="P6" s="24"/>
      <c r="Q6" s="15" t="str">
        <f>'RELACION TOTAL'!Q6</f>
        <v>PRESTAR LOS SERVICIOS Y DE APOYO A LA GESTION EN EL DESARROLLO DE LAS DIFERENTES ACTIVIDADES Y ACTUACIONES QUE LA ENTIDAD TIENE CARGO EN EL CUMPLIMIENTO DE LA CONSTITUCION Y DEMAS NORMAS LEGALES, ENCAMINADAS AL BUEN Y NORMAL FUNCIONAMINETO DE LA PERSONERIA EN LO QUE HACE REFERENCIA A LA ENTREGA DE LA CORRESPONDENCIA INTERNA Y EXTERNA DE LA ENTIDAD A NIVEL DEL TERRRITORIO MUNICIPAL Y SUS LIMITES (PEREIRA, SANTA ROSA Y LA VIRGINIA)</v>
      </c>
    </row>
    <row r="7" spans="1:17" ht="63.75" x14ac:dyDescent="0.25">
      <c r="A7" s="16">
        <f>'RELACION TOTAL'!A7</f>
        <v>5</v>
      </c>
      <c r="B7" s="24"/>
      <c r="C7" s="24"/>
      <c r="D7" s="24"/>
      <c r="E7" s="24"/>
      <c r="F7" s="24">
        <f>'RELACION TOTAL'!F7</f>
        <v>42117770</v>
      </c>
      <c r="G7" s="15" t="str">
        <f>'RELACION TOTAL'!G7</f>
        <v>MARIA DEL PILAR CASTAÑEDA RESTREPO</v>
      </c>
      <c r="H7" s="15" t="str">
        <f>'RELACION TOTAL'!H7</f>
        <v>PRESTACION SERVICIOS APOYO A LA GESTION</v>
      </c>
      <c r="I7" s="24">
        <f>'RELACION TOTAL'!I7</f>
        <v>8</v>
      </c>
      <c r="J7" s="29">
        <f>'RELACION TOTAL'!J7</f>
        <v>8000000</v>
      </c>
      <c r="K7" s="30">
        <f>'RELACION TOTAL'!K7</f>
        <v>42737</v>
      </c>
      <c r="L7" s="30">
        <f>'RELACION TOTAL'!L7</f>
        <v>42979</v>
      </c>
      <c r="M7" s="24"/>
      <c r="N7" s="24"/>
      <c r="O7" s="24"/>
      <c r="P7" s="24"/>
      <c r="Q7" s="15" t="str">
        <f>'RELACION TOTAL'!Q7</f>
        <v>PRESTAR LOS SERVICIOS DE APOYO A LA GESTION EN EL AREA DE CONTROL INTERNO EN LA PERSONERIA MUNICIPAL DE DOSQUEBRADAS</v>
      </c>
    </row>
    <row r="8" spans="1:17" ht="51" x14ac:dyDescent="0.25">
      <c r="A8" s="31">
        <f>'RELACION TOTAL'!A8</f>
        <v>6</v>
      </c>
      <c r="B8" s="31"/>
      <c r="C8" s="31"/>
      <c r="D8" s="31"/>
      <c r="E8" s="31"/>
      <c r="F8" s="31">
        <f>'RELACION TOTAL'!F8</f>
        <v>1093228435</v>
      </c>
      <c r="G8" s="32" t="str">
        <f>'RELACION TOTAL'!G8</f>
        <v>FEDERICO ESPINOSA GOMEZ</v>
      </c>
      <c r="H8" s="32" t="str">
        <f>'RELACION TOTAL'!H8</f>
        <v xml:space="preserve">PRESTACION DE SERVICIOS </v>
      </c>
      <c r="I8" s="31">
        <f>'RELACION TOTAL'!I8</f>
        <v>8</v>
      </c>
      <c r="J8" s="33">
        <f>'RELACION TOTAL'!J8</f>
        <v>8000000</v>
      </c>
      <c r="K8" s="34">
        <f>'RELACION TOTAL'!K8</f>
        <v>42739</v>
      </c>
      <c r="L8" s="34">
        <f>'RELACION TOTAL'!L8</f>
        <v>42981</v>
      </c>
      <c r="M8" s="31"/>
      <c r="N8" s="31"/>
      <c r="O8" s="31"/>
      <c r="P8" s="31"/>
      <c r="Q8" s="32" t="str">
        <f>'RELACION TOTAL'!Q8</f>
        <v>PRESTAR ASESORIA A LA PERSONERIA MUNICIPAL EN LA ADMINISTRACION Y MANEJO DE LA COMUNICACIÓN DIGITAL EN LA ENTIDAD</v>
      </c>
    </row>
    <row r="9" spans="1:17" s="37" customFormat="1" ht="89.25" x14ac:dyDescent="0.25">
      <c r="A9" s="15">
        <f>'RELACION TOTAL'!A9</f>
        <v>7</v>
      </c>
      <c r="B9" s="15"/>
      <c r="C9" s="15"/>
      <c r="D9" s="15"/>
      <c r="E9" s="15"/>
      <c r="F9" s="15">
        <f>'RELACION TOTAL'!F9</f>
        <v>18596121</v>
      </c>
      <c r="G9" s="15" t="str">
        <f>'RELACION TOTAL'!G9</f>
        <v>GUSTAVO ADOLFO LOPEZ NARANJO</v>
      </c>
      <c r="H9" s="15" t="str">
        <f>'RELACION TOTAL'!H9</f>
        <v>PRESTACION DE SERVICIOS</v>
      </c>
      <c r="I9" s="15">
        <f>'RELACION TOTAL'!I9</f>
        <v>8</v>
      </c>
      <c r="J9" s="35">
        <f>'RELACION TOTAL'!J9</f>
        <v>12000000</v>
      </c>
      <c r="K9" s="36">
        <f>'RELACION TOTAL'!K9</f>
        <v>42737</v>
      </c>
      <c r="L9" s="36">
        <f>'RELACION TOTAL'!L9</f>
        <v>42979</v>
      </c>
      <c r="M9" s="15"/>
      <c r="N9" s="15"/>
      <c r="O9" s="15"/>
      <c r="P9" s="15"/>
      <c r="Q9" s="15" t="str">
        <f>'RELACION TOTAL'!Q9</f>
        <v>APOYAR A LA PERSONERIA MUNICIPAL EN LA LABOR DE PROMOCION DE DERECHOS HUMANOS Y DERECHOS E INTERESES COLECTIVOS, GESTIONANDO REUNIONES CON COMUNIDADES Y/O LIDERES PARA EFECTOS DE LA CORRESPONDIENTE DIFUSION POR PARTE DEL PERSONERO O SUS DELEGADOS</v>
      </c>
    </row>
    <row r="10" spans="1:17" s="5" customFormat="1" ht="89.25" x14ac:dyDescent="0.25">
      <c r="A10" s="26">
        <f>'RELACION TOTAL'!A10</f>
        <v>8</v>
      </c>
      <c r="B10" s="26"/>
      <c r="C10" s="26"/>
      <c r="D10" s="26"/>
      <c r="E10" s="26"/>
      <c r="F10" s="26">
        <f>'RELACION TOTAL'!F10</f>
        <v>1088296964</v>
      </c>
      <c r="G10" s="15" t="str">
        <f>'RELACION TOTAL'!G10</f>
        <v>JUAN DAVID PEREZ VALENCIA</v>
      </c>
      <c r="H10" s="15" t="str">
        <f>'RELACION TOTAL'!H10</f>
        <v>PRESTACION DE SERVICIOS</v>
      </c>
      <c r="I10" s="26">
        <f>'RELACION TOTAL'!I10</f>
        <v>8</v>
      </c>
      <c r="J10" s="29">
        <f>'RELACION TOTAL'!J10</f>
        <v>26400000</v>
      </c>
      <c r="K10" s="30">
        <f>'RELACION TOTAL'!K10</f>
        <v>42737</v>
      </c>
      <c r="L10" s="30">
        <f>'RELACION TOTAL'!L10</f>
        <v>42979</v>
      </c>
      <c r="M10" s="26"/>
      <c r="N10" s="26"/>
      <c r="O10" s="26"/>
      <c r="P10" s="26"/>
      <c r="Q10" s="15" t="str">
        <f>'RELACION TOTAL'!Q10</f>
        <v>PRESTACION DE SERVICIOS DE APOYO A LA GESTION COMO PROFESIONAL EN EL DERECHO EN LA PERSONERIA MUNICIPAL DE DOSQUEBRADAS EN EL APOYO INSTITUCIONAL EN LAS ACTUACIONES JURIDICAS EN EL PROGRAMA DEFENDIENDO A LA COMUNIDAD</v>
      </c>
    </row>
    <row r="11" spans="1:17" s="4" customFormat="1" ht="51" x14ac:dyDescent="0.25">
      <c r="A11" s="15">
        <f>'RELACION TOTAL'!A11</f>
        <v>9</v>
      </c>
      <c r="B11" s="15"/>
      <c r="C11" s="15"/>
      <c r="D11" s="15"/>
      <c r="E11" s="15"/>
      <c r="F11" s="15">
        <f>'RELACION TOTAL'!F11</f>
        <v>15987716</v>
      </c>
      <c r="G11" s="15" t="str">
        <f>'RELACION TOTAL'!G11</f>
        <v>JHON ALEXANDER HURTADO ARCE</v>
      </c>
      <c r="H11" s="15" t="str">
        <f>'RELACION TOTAL'!H11</f>
        <v>PRESTACION DE SERVICIOS</v>
      </c>
      <c r="I11" s="15">
        <f>'RELACION TOTAL'!I11</f>
        <v>8</v>
      </c>
      <c r="J11" s="35">
        <f>'RELACION TOTAL'!J11</f>
        <v>36000000</v>
      </c>
      <c r="K11" s="36">
        <f>'RELACION TOTAL'!K11</f>
        <v>42738</v>
      </c>
      <c r="L11" s="36">
        <f>'RELACION TOTAL'!L11</f>
        <v>42980</v>
      </c>
      <c r="M11" s="15"/>
      <c r="N11" s="15"/>
      <c r="O11" s="15"/>
      <c r="P11" s="15"/>
      <c r="Q11" s="15" t="str">
        <f>'RELACION TOTAL'!Q11</f>
        <v xml:space="preserve">PRESTAR ASESORIA AL DESPACHO Y A LAS DEPENDENCIAS QUE LES SEAN ASIGNADAS </v>
      </c>
    </row>
    <row r="12" spans="1:17" s="19" customFormat="1" ht="60" x14ac:dyDescent="0.25">
      <c r="A12" s="43">
        <f>'RELACION TOTAL'!A12</f>
        <v>10</v>
      </c>
      <c r="B12" s="43"/>
      <c r="C12" s="43"/>
      <c r="D12" s="43"/>
      <c r="E12" s="43"/>
      <c r="F12" s="43">
        <f>'RELACION TOTAL'!F12</f>
        <v>10080613</v>
      </c>
      <c r="G12" s="20" t="str">
        <f>'RELACION TOTAL'!G12</f>
        <v>JORGE DE JESUS RODRIGUEZ DIAZ</v>
      </c>
      <c r="H12" s="20" t="str">
        <f>'RELACION TOTAL'!H12</f>
        <v>PRESTACION DE SERVICIOS</v>
      </c>
      <c r="I12" s="43">
        <f>'RELACION TOTAL'!I12</f>
        <v>8</v>
      </c>
      <c r="J12" s="44">
        <f>'RELACION TOTAL'!J12</f>
        <v>26400000</v>
      </c>
      <c r="K12" s="45">
        <f>'RELACION TOTAL'!K12</f>
        <v>42737</v>
      </c>
      <c r="L12" s="45">
        <f>'RELACION TOTAL'!L12</f>
        <v>42979</v>
      </c>
      <c r="M12" s="43"/>
      <c r="N12" s="43"/>
      <c r="O12" s="43"/>
      <c r="P12" s="43"/>
      <c r="Q12" s="20" t="str">
        <f>'RELACION TOTAL'!Q12</f>
        <v xml:space="preserve">PRESTAR LOS SERVICIOS DE APOYO A LA GESTION COMO PREFESIONAL EN EL CAMPO EDUCATIVO EN EL MUNICIPIO DE DOSQUEBRADAS </v>
      </c>
    </row>
    <row r="13" spans="1:17" s="19" customFormat="1" ht="75" x14ac:dyDescent="0.25">
      <c r="A13" s="43">
        <f>'RELACION TOTAL'!A13</f>
        <v>11</v>
      </c>
      <c r="B13" s="43"/>
      <c r="C13" s="43"/>
      <c r="D13" s="43"/>
      <c r="E13" s="43"/>
      <c r="F13" s="43">
        <f>'RELACION TOTAL'!F13</f>
        <v>42126008</v>
      </c>
      <c r="G13" s="20" t="str">
        <f>'RELACION TOTAL'!G13</f>
        <v>DIANA CATALINA VILLARREAL OROZCO</v>
      </c>
      <c r="H13" s="20" t="str">
        <f>'RELACION TOTAL'!H13</f>
        <v>PRESTACION DE SERVICIOS</v>
      </c>
      <c r="I13" s="43">
        <f>'RELACION TOTAL'!I13</f>
        <v>8</v>
      </c>
      <c r="J13" s="44">
        <f>'RELACION TOTAL'!J13</f>
        <v>4800000</v>
      </c>
      <c r="K13" s="45">
        <f>'RELACION TOTAL'!K13</f>
        <v>42753</v>
      </c>
      <c r="L13" s="45">
        <f>'RELACION TOTAL'!L13</f>
        <v>42995</v>
      </c>
      <c r="M13" s="43"/>
      <c r="N13" s="43"/>
      <c r="O13" s="43"/>
      <c r="P13" s="43"/>
      <c r="Q13" s="20" t="str">
        <f>'RELACION TOTAL'!Q13</f>
        <v xml:space="preserve">PRESTAR LOS SERVICIOS PROFESIONALES Y DE APOYO A LA GESTION COMO PROFESIONAL CONTADORA PÚBLICA EN EL APOYO INSTITUCIONAL A LA PERSONERIA MUNICIPAL  DE DOSQUEBRADAS </v>
      </c>
    </row>
    <row r="14" spans="1:17" s="18" customFormat="1" ht="45" x14ac:dyDescent="0.25">
      <c r="A14" s="43">
        <f>'RELACION TOTAL'!A14</f>
        <v>12</v>
      </c>
      <c r="B14" s="43"/>
      <c r="C14" s="43"/>
      <c r="D14" s="43"/>
      <c r="E14" s="43"/>
      <c r="F14" s="43">
        <f>'RELACION TOTAL'!F14</f>
        <v>10125757</v>
      </c>
      <c r="G14" s="20" t="str">
        <f>'RELACION TOTAL'!G14</f>
        <v>HOMEL CARMONA GUTIERREZ</v>
      </c>
      <c r="H14" s="20" t="str">
        <f>'RELACION TOTAL'!H14</f>
        <v>PRESTACION DE SERVICIOS</v>
      </c>
      <c r="I14" s="43">
        <f>'RELACION TOTAL'!I14</f>
        <v>8</v>
      </c>
      <c r="J14" s="44">
        <f>'RELACION TOTAL'!J14</f>
        <v>16000000</v>
      </c>
      <c r="K14" s="45">
        <f>'RELACION TOTAL'!K14</f>
        <v>42739</v>
      </c>
      <c r="L14" s="45">
        <f>'RELACION TOTAL'!L14</f>
        <v>42981</v>
      </c>
      <c r="M14" s="43"/>
      <c r="N14" s="43"/>
      <c r="O14" s="43"/>
      <c r="P14" s="43"/>
      <c r="Q14" s="20" t="str">
        <f>'RELACION TOTAL'!Q14</f>
        <v>PRESTAR LOS SERVICIOS PROFESIONALES COMO ABOGADO DE LA PERSONERIA MUNICIPAL DE DOSQUEBRADAS</v>
      </c>
    </row>
    <row r="15" spans="1:17" s="38" customFormat="1" ht="60" x14ac:dyDescent="0.25">
      <c r="A15" s="20">
        <f>'RELACION TOTAL'!A15</f>
        <v>13</v>
      </c>
      <c r="B15" s="20"/>
      <c r="C15" s="20"/>
      <c r="D15" s="20"/>
      <c r="E15" s="20"/>
      <c r="F15" s="20">
        <f>'RELACION TOTAL'!F15</f>
        <v>15986456</v>
      </c>
      <c r="G15" s="20" t="str">
        <f>'RELACION TOTAL'!G15</f>
        <v>HECTOR FERNANDO PAYAN ARCE</v>
      </c>
      <c r="H15" s="20" t="str">
        <f>'RELACION TOTAL'!H15</f>
        <v>PRESTACION DE SERVICIOS</v>
      </c>
      <c r="I15" s="20">
        <f>'RELACION TOTAL'!I15</f>
        <v>8</v>
      </c>
      <c r="J15" s="46">
        <f>'RELACION TOTAL'!J15</f>
        <v>16000000</v>
      </c>
      <c r="K15" s="47">
        <f>'RELACION TOTAL'!K15</f>
        <v>42747</v>
      </c>
      <c r="L15" s="47">
        <f>'RELACION TOTAL'!L15</f>
        <v>42989</v>
      </c>
      <c r="M15" s="20"/>
      <c r="N15" s="20"/>
      <c r="O15" s="20"/>
      <c r="P15" s="20"/>
      <c r="Q15" s="20" t="str">
        <f>'RELACION TOTAL'!Q15</f>
        <v>PRESTAR LOS SERVICIOS PROFESIONALES COMO ABOGADO DE LA SECRETARIA GENERAL DE LA PERSONERIA MUNICIPAL DE DOSQUEBRADAS</v>
      </c>
    </row>
    <row r="16" spans="1:17" s="38" customFormat="1" ht="45" x14ac:dyDescent="0.25">
      <c r="A16" s="20">
        <f>'RELACION TOTAL'!A16</f>
        <v>14</v>
      </c>
      <c r="B16" s="20"/>
      <c r="C16" s="20"/>
      <c r="D16" s="20"/>
      <c r="E16" s="20"/>
      <c r="F16" s="20">
        <f>'RELACION TOTAL'!F16</f>
        <v>18590075</v>
      </c>
      <c r="G16" s="20" t="str">
        <f>'RELACION TOTAL'!G16</f>
        <v>LEONEL BARBOSA ARIAS</v>
      </c>
      <c r="H16" s="20" t="str">
        <f>'RELACION TOTAL'!H16</f>
        <v>PRESTACION DE SERVICIOS</v>
      </c>
      <c r="I16" s="20">
        <f>'RELACION TOTAL'!I16</f>
        <v>8</v>
      </c>
      <c r="J16" s="46">
        <f>'RELACION TOTAL'!J16</f>
        <v>16000000</v>
      </c>
      <c r="K16" s="47">
        <f>'RELACION TOTAL'!K16</f>
        <v>42739</v>
      </c>
      <c r="L16" s="47">
        <f>'RELACION TOTAL'!L16</f>
        <v>42981</v>
      </c>
      <c r="M16" s="20"/>
      <c r="N16" s="20"/>
      <c r="O16" s="20"/>
      <c r="P16" s="20"/>
      <c r="Q16" s="20" t="str">
        <f>'RELACION TOTAL'!Q16</f>
        <v>PRESTAR LOS SERVICIOS PROFESIONALES COMO ABOGADO DE LA PERSONERIA MUNICIPAL DE DOSQUEBRADAS</v>
      </c>
    </row>
    <row r="17" spans="1:17" s="38" customFormat="1" ht="45" x14ac:dyDescent="0.25">
      <c r="A17" s="20">
        <f>'RELACION TOTAL'!A17</f>
        <v>15</v>
      </c>
      <c r="B17" s="20"/>
      <c r="C17" s="20"/>
      <c r="D17" s="20"/>
      <c r="E17" s="20"/>
      <c r="F17" s="20">
        <f>'RELACION TOTAL'!F17</f>
        <v>1088325095</v>
      </c>
      <c r="G17" s="20" t="str">
        <f>'RELACION TOTAL'!G17</f>
        <v xml:space="preserve">NICOLAS RIOS GONZALEZ </v>
      </c>
      <c r="H17" s="20" t="str">
        <f>'RELACION TOTAL'!H17</f>
        <v>PRESTACION DE SERVICIOS</v>
      </c>
      <c r="I17" s="20">
        <f>'RELACION TOTAL'!I17</f>
        <v>8</v>
      </c>
      <c r="J17" s="46">
        <f>'RELACION TOTAL'!J17</f>
        <v>12000000</v>
      </c>
      <c r="K17" s="47">
        <f>'RELACION TOTAL'!K17</f>
        <v>42740</v>
      </c>
      <c r="L17" s="47">
        <f>'RELACION TOTAL'!L17</f>
        <v>42982</v>
      </c>
      <c r="M17" s="20"/>
      <c r="N17" s="20"/>
      <c r="O17" s="20"/>
      <c r="P17" s="20"/>
      <c r="Q17" s="20" t="str">
        <f>'RELACION TOTAL'!Q17</f>
        <v xml:space="preserve">BRINDAR APOYO A LA PERSONERIA DELEGADO EN LO CIVIL </v>
      </c>
    </row>
    <row r="18" spans="1:17" s="38" customFormat="1" x14ac:dyDescent="0.25">
      <c r="J18" s="39"/>
      <c r="K18" s="40"/>
      <c r="L18" s="40"/>
    </row>
    <row r="19" spans="1:17" s="2" customFormat="1" x14ac:dyDescent="0.25">
      <c r="J19" s="41"/>
      <c r="K19" s="42"/>
      <c r="L19" s="42"/>
    </row>
  </sheetData>
  <mergeCells count="2">
    <mergeCell ref="A1:L1"/>
    <mergeCell ref="M1:P1"/>
  </mergeCells>
  <pageMargins left="0.59055118110236227" right="0.23622047244094491" top="1.1811023622047245" bottom="1.1811023622047245" header="0.31496062992125984" footer="0.31496062992125984"/>
  <pageSetup paperSize="123" scale="65" firstPageNumber="0" orientation="landscape" r:id="rId1"/>
  <headerFooter>
    <oddHeader>&amp;C&amp;G</oddHeader>
    <oddFooter>&amp;LELABORÓ: Maria Alejandra Lopez O.&amp;C
CAM PISO 02 OFICINA 208-209 TELEFONO 3228460 FAX 3228254
personeríadosquebradas@gmail.com / www.personeriadosquebradas.gov.co
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view="pageLayout" zoomScale="90" zoomScaleNormal="100" zoomScalePageLayoutView="90" workbookViewId="0">
      <selection activeCell="C11" sqref="C11:D12"/>
    </sheetView>
  </sheetViews>
  <sheetFormatPr baseColWidth="10" defaultColWidth="9.140625" defaultRowHeight="15" x14ac:dyDescent="0.25"/>
  <cols>
    <col min="1" max="5" width="10.5703125"/>
    <col min="6" max="6" width="12.140625" bestFit="1" customWidth="1"/>
    <col min="7" max="7" width="12" bestFit="1" customWidth="1"/>
    <col min="8" max="8" width="12.42578125"/>
    <col min="9" max="9" width="10.5703125"/>
    <col min="10" max="10" width="14"/>
    <col min="11" max="11" width="10.5703125"/>
    <col min="12" max="12" width="12.7109375"/>
    <col min="13" max="13" width="10.5703125"/>
    <col min="14" max="14" width="13.28515625"/>
    <col min="15" max="15" width="10.5703125"/>
    <col min="16" max="16" width="11.7109375" bestFit="1" customWidth="1"/>
    <col min="17" max="17" width="42.28515625" bestFit="1" customWidth="1"/>
    <col min="18" max="1025" width="10.5703125"/>
  </cols>
  <sheetData>
    <row r="1" spans="1:17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 t="s">
        <v>0</v>
      </c>
      <c r="N2" s="56"/>
      <c r="O2" s="56"/>
      <c r="P2" s="56"/>
      <c r="Q2" s="14"/>
    </row>
    <row r="3" spans="1:17" ht="90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2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11</v>
      </c>
      <c r="P3" s="13" t="s">
        <v>12</v>
      </c>
      <c r="Q3" s="13" t="s">
        <v>15</v>
      </c>
    </row>
    <row r="4" spans="1:17" s="3" customFormat="1" ht="83.25" customHeight="1" x14ac:dyDescent="0.25">
      <c r="A4" s="13">
        <f>'RELACION TOTAL'!A18</f>
        <v>16</v>
      </c>
      <c r="B4" s="13"/>
      <c r="C4" s="13"/>
      <c r="D4" s="13"/>
      <c r="E4" s="13"/>
      <c r="F4" s="13">
        <f>'RELACION TOTAL'!F18</f>
        <v>25164650</v>
      </c>
      <c r="G4" s="13" t="str">
        <f>'RELACION TOTAL'!G18</f>
        <v>MARIA LUISA ARISTIZABAL POSADA</v>
      </c>
      <c r="H4" s="13" t="str">
        <f>'RELACION TOTAL'!H18</f>
        <v xml:space="preserve">PRESTACION DE SERVICIOS </v>
      </c>
      <c r="I4" s="13">
        <f>'RELACION TOTAL'!I18</f>
        <v>3</v>
      </c>
      <c r="J4" s="48">
        <f>'RELACION TOTAL'!J18</f>
        <v>5400000</v>
      </c>
      <c r="K4" s="49">
        <f>'RELACION TOTAL'!K18</f>
        <v>42773</v>
      </c>
      <c r="L4" s="49">
        <f>'RELACION TOTAL'!L18</f>
        <v>42861</v>
      </c>
      <c r="M4" s="13"/>
      <c r="N4" s="13"/>
      <c r="O4" s="13"/>
      <c r="P4" s="13"/>
      <c r="Q4" s="13" t="str">
        <f>'RELACION TOTAL'!Q18</f>
        <v>PRESTAR LOS SERVICIOS DE APOYO A LA PERSONERIA MUNCIPAL DE DOSQUEBRADAS EN LA IMPLEMENTACION DEL SISTEMA DE GESTION DE LA SEGURIDAD Y SALUD EN EL TRABAJO</v>
      </c>
    </row>
    <row r="5" spans="1:17" s="50" customFormat="1" ht="136.5" customHeight="1" x14ac:dyDescent="0.25">
      <c r="A5" s="20">
        <f>'RELACION TOTAL'!A19</f>
        <v>17</v>
      </c>
      <c r="B5" s="20"/>
      <c r="C5" s="20"/>
      <c r="D5" s="20"/>
      <c r="E5" s="20"/>
      <c r="F5" s="20">
        <f>'RELACION TOTAL'!F19</f>
        <v>1004776015</v>
      </c>
      <c r="G5" s="20" t="str">
        <f>'RELACION TOTAL'!G19</f>
        <v>BEATRIZ ADRIANA VIVEROS POSSO</v>
      </c>
      <c r="H5" s="20" t="str">
        <f>'RELACION TOTAL'!H19</f>
        <v>PRESTACION DE SERVICIOS</v>
      </c>
      <c r="I5" s="20">
        <f>'RELACION TOTAL'!I19</f>
        <v>7</v>
      </c>
      <c r="J5" s="46">
        <f>'RELACION TOTAL'!J19</f>
        <v>8400000</v>
      </c>
      <c r="K5" s="47">
        <f>'RELACION TOTAL'!K19</f>
        <v>42774</v>
      </c>
      <c r="L5" s="47">
        <f>'RELACION TOTAL'!L19</f>
        <v>42985</v>
      </c>
      <c r="M5" s="20"/>
      <c r="N5" s="20"/>
      <c r="O5" s="20"/>
      <c r="P5" s="20"/>
      <c r="Q5" s="20" t="str">
        <f>'RELACION TOTAL'!Q19</f>
        <v xml:space="preserve">HACER SEGUIMIENTO A LAS ACTUACIONES QUE REALIZA LA PERSONERIA MUNICIPAL DE DOSQUEBRADAS EN FAVOR DE LOS CIUDADANOS Y COMUNIDAD EN GENERAL, QUE PERMITAN GENERAR ESTRATEGIAS Y TOMA DE DECISIONES PARA EL MEJORAMIENTO DEL SERVICIO QUE PRESTA LA PERSONERIA </v>
      </c>
    </row>
    <row r="6" spans="1:17" s="38" customFormat="1" ht="120" x14ac:dyDescent="0.25">
      <c r="A6" s="20">
        <f>'RELACION TOTAL'!A20</f>
        <v>18</v>
      </c>
      <c r="B6" s="20"/>
      <c r="C6" s="20"/>
      <c r="D6" s="20"/>
      <c r="E6" s="20"/>
      <c r="F6" s="20">
        <f>'RELACION TOTAL'!F20</f>
        <v>11804400</v>
      </c>
      <c r="G6" s="20" t="str">
        <f>'RELACION TOTAL'!G20</f>
        <v xml:space="preserve">DIZZON ECCEHOMO AGUILAR </v>
      </c>
      <c r="H6" s="20" t="str">
        <f>'RELACION TOTAL'!H20</f>
        <v xml:space="preserve">PRESTACION DE SERVICIOS </v>
      </c>
      <c r="I6" s="20">
        <f>'RELACION TOTAL'!I20</f>
        <v>7</v>
      </c>
      <c r="J6" s="46">
        <f>'RELACION TOTAL'!J20</f>
        <v>10500000</v>
      </c>
      <c r="K6" s="47">
        <f>'RELACION TOTAL'!K20</f>
        <v>42775</v>
      </c>
      <c r="L6" s="47">
        <f>'RELACION TOTAL'!L20</f>
        <v>42986</v>
      </c>
      <c r="M6" s="20"/>
      <c r="N6" s="20"/>
      <c r="O6" s="20"/>
      <c r="P6" s="20"/>
      <c r="Q6" s="20" t="str">
        <f>'RELACION TOTAL'!Q20</f>
        <v>IDENTIFICAR INSTITUCIONES Y ORGANIZACIONES QUE DESARROLLEN PROGRAMAS A FINES A LAS FUNCIONES QUE BRINDA LA PERSONERIA, CON EL OBJETIVO DE ELABORAR, PRESENTAR Y HACER SEGUIMIENTO A PROYECTOS PENDIENTES A LA IMPLEMENTACION DE ALIANZAS MISIONALES DE LA ENTIDAD</v>
      </c>
    </row>
    <row r="7" spans="1:17" s="38" customFormat="1" ht="45" x14ac:dyDescent="0.25">
      <c r="A7" s="20">
        <f>'RELACION TOTAL'!A21</f>
        <v>19</v>
      </c>
      <c r="B7" s="20"/>
      <c r="C7" s="20"/>
      <c r="D7" s="20"/>
      <c r="E7" s="20"/>
      <c r="F7" s="20">
        <f>'RELACION TOTAL'!F21</f>
        <v>1093224256</v>
      </c>
      <c r="G7" s="20" t="str">
        <f>'RELACION TOTAL'!G21</f>
        <v>ROGER VELASQUEZ TORO</v>
      </c>
      <c r="H7" s="20" t="str">
        <f>'RELACION TOTAL'!H21</f>
        <v xml:space="preserve">PRESTACION DE SERVICIOS </v>
      </c>
      <c r="I7" s="20">
        <f>'RELACION TOTAL'!I21</f>
        <v>1</v>
      </c>
      <c r="J7" s="46">
        <f>'RELACION TOTAL'!J21</f>
        <v>2000000</v>
      </c>
      <c r="K7" s="47">
        <f>'RELACION TOTAL'!K21</f>
        <v>42774</v>
      </c>
      <c r="L7" s="47">
        <f>'RELACION TOTAL'!L21</f>
        <v>42801</v>
      </c>
      <c r="M7" s="20"/>
      <c r="N7" s="20"/>
      <c r="O7" s="20"/>
      <c r="P7" s="20"/>
      <c r="Q7" s="20" t="str">
        <f>'RELACION TOTAL'!Q21</f>
        <v>PRESTACION DE SERVICIOS DE APOYO A LA GESTION EN TAREAS ADMINISTRATIVAS A LA PERSONERIA MUNICIPAL</v>
      </c>
    </row>
    <row r="8" spans="1:17" s="38" customFormat="1" ht="75" x14ac:dyDescent="0.25">
      <c r="A8" s="20">
        <f>'RELACION TOTAL'!A22</f>
        <v>20</v>
      </c>
      <c r="B8" s="20"/>
      <c r="C8" s="20"/>
      <c r="D8" s="20"/>
      <c r="E8" s="20"/>
      <c r="F8" s="20">
        <f>'RELACION TOTAL'!F22</f>
        <v>1088014311</v>
      </c>
      <c r="G8" s="20" t="str">
        <f>'RELACION TOTAL'!G22</f>
        <v>KATERINE TOCANCIPA GUTIERREZ</v>
      </c>
      <c r="H8" s="20" t="str">
        <f>'RELACION TOTAL'!H22</f>
        <v>PRESTACION DE SERVICIOS</v>
      </c>
      <c r="I8" s="20">
        <f>'RELACION TOTAL'!I22</f>
        <v>7</v>
      </c>
      <c r="J8" s="46">
        <f>'RELACION TOTAL'!J22</f>
        <v>7700000</v>
      </c>
      <c r="K8" s="47">
        <f>'RELACION TOTAL'!K22</f>
        <v>42774</v>
      </c>
      <c r="L8" s="47">
        <f>'RELACION TOTAL'!L22</f>
        <v>42985</v>
      </c>
      <c r="M8" s="20"/>
      <c r="N8" s="20"/>
      <c r="O8" s="20"/>
      <c r="P8" s="20"/>
      <c r="Q8" s="20" t="str">
        <f>'RELACION TOTAL'!Q22</f>
        <v>PRESTAR LOS SERVICIOS DE APOYO A LA GESTION EN LA PERSONERIA MUNICIPAL DE DOSQUEBRADAS EN TEMAS RELACIONADOS CON LA PROTECCION DE LOS DERECHOS HUMANOS</v>
      </c>
    </row>
  </sheetData>
  <mergeCells count="3">
    <mergeCell ref="A1:Q1"/>
    <mergeCell ref="A2:L2"/>
    <mergeCell ref="M2:P2"/>
  </mergeCells>
  <pageMargins left="0.59055118110236227" right="0.23622047244094491" top="1.1811023622047245" bottom="0.74803149606299213" header="0.31496062992125984" footer="0.31496062992125984"/>
  <pageSetup paperSize="123" scale="75" firstPageNumber="0" orientation="landscape" r:id="rId1"/>
  <headerFooter>
    <oddHeader>&amp;C&amp;G</oddHeader>
    <oddFooter>&amp;LELABORÓ: Maria Alejandra Lopez O.&amp;C
CAM PISO 02 OFICINA 208-209 TELEFONO 3228460 FAX 3228254
personeríadosquebradas@gmail.com / www.personeriadosquebradas.gov.co
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RELACION TOTAL</vt:lpstr>
      <vt:lpstr>ENERO</vt:lpstr>
      <vt:lpstr>FEBRERO</vt:lpstr>
      <vt:lpstr>ENERO!Área_de_impresión</vt:lpstr>
      <vt:lpstr>FEBRERO!Área_de_impresión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FNS09</dc:creator>
  <cp:lastModifiedBy>malo930709</cp:lastModifiedBy>
  <cp:revision>0</cp:revision>
  <cp:lastPrinted>2017-03-03T14:48:38Z</cp:lastPrinted>
  <dcterms:created xsi:type="dcterms:W3CDTF">2016-08-18T13:04:39Z</dcterms:created>
  <dcterms:modified xsi:type="dcterms:W3CDTF">2017-03-07T13:35:12Z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